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BACK UP FEB 2020\Disco D\Documentos\ARTICULOS\Mis Articulos\Whale-watching\Bermúdez et al\Encuesta - Riesgo\"/>
    </mc:Choice>
  </mc:AlternateContent>
  <xr:revisionPtr revIDLastSave="0" documentId="8_{824DEFEC-CEC6-4669-8B77-ADCE69FCDC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ncuesta" sheetId="4" r:id="rId1"/>
    <sheet name="Resultad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11" i="4"/>
  <c r="E12" i="4"/>
  <c r="E13" i="4"/>
  <c r="E14" i="4"/>
  <c r="E5" i="4"/>
  <c r="D5" i="4" l="1"/>
  <c r="D6" i="4"/>
  <c r="D7" i="4"/>
  <c r="D8" i="4"/>
  <c r="D9" i="4"/>
  <c r="D10" i="4"/>
  <c r="D11" i="4"/>
  <c r="D12" i="4"/>
  <c r="D13" i="4"/>
  <c r="D14" i="4"/>
  <c r="F5" i="3" l="1"/>
  <c r="F4" i="3"/>
  <c r="E4" i="3"/>
  <c r="F3" i="3"/>
  <c r="E3" i="3"/>
  <c r="D3" i="3"/>
  <c r="E6" i="3" l="1"/>
  <c r="D5" i="3"/>
  <c r="C6" i="3"/>
  <c r="C5" i="3"/>
  <c r="C4" i="3"/>
  <c r="F2" i="3"/>
  <c r="E2" i="3"/>
  <c r="B5" i="3" s="1"/>
  <c r="D2" i="3"/>
  <c r="B4" i="3" s="1"/>
  <c r="C2" i="3"/>
  <c r="B3" i="3" s="1"/>
  <c r="B6" i="3" l="1"/>
  <c r="B7" i="3" s="1"/>
  <c r="G6" i="3" s="1"/>
  <c r="F7" i="3"/>
  <c r="D6" i="3"/>
  <c r="D7" i="3" s="1"/>
  <c r="C7" i="3"/>
  <c r="E7" i="3"/>
  <c r="J6" i="3" s="1"/>
  <c r="I6" i="3" l="1"/>
  <c r="G3" i="3"/>
  <c r="H2" i="3"/>
  <c r="H3" i="3"/>
  <c r="H6" i="3"/>
  <c r="G2" i="3"/>
  <c r="H4" i="3"/>
  <c r="J5" i="3"/>
  <c r="J3" i="3"/>
  <c r="J4" i="3"/>
  <c r="J2" i="3"/>
  <c r="G4" i="3"/>
  <c r="H5" i="3"/>
  <c r="I2" i="3"/>
  <c r="I5" i="3"/>
  <c r="I3" i="3"/>
  <c r="I4" i="3"/>
  <c r="G5" i="3"/>
  <c r="K6" i="3" l="1"/>
  <c r="L6" i="3" s="1"/>
  <c r="K4" i="3"/>
  <c r="L4" i="3" s="1"/>
  <c r="K5" i="3"/>
  <c r="L5" i="3" s="1"/>
  <c r="K2" i="3"/>
  <c r="L2" i="3" s="1"/>
  <c r="K3" i="3"/>
  <c r="L3" i="3" s="1"/>
</calcChain>
</file>

<file path=xl/sharedStrings.xml><?xml version="1.0" encoding="utf-8"?>
<sst xmlns="http://schemas.openxmlformats.org/spreadsheetml/2006/main" count="42" uniqueCount="17">
  <si>
    <t>SUMA</t>
  </si>
  <si>
    <t xml:space="preserve"> </t>
  </si>
  <si>
    <t>MATRIZ NORMALIZADA</t>
  </si>
  <si>
    <t>Vector Promedio</t>
  </si>
  <si>
    <t>Calificación</t>
  </si>
  <si>
    <t>Opción 01</t>
  </si>
  <si>
    <t>Opción 02</t>
  </si>
  <si>
    <t>Megaptera novaeangliae</t>
  </si>
  <si>
    <t>Tursiops truncatus</t>
  </si>
  <si>
    <t>Stenella attenuata</t>
  </si>
  <si>
    <t>Stenella frontalis</t>
  </si>
  <si>
    <t>Stenella longirostris</t>
  </si>
  <si>
    <t>Especie con mas riesgo de colisión con Cruceros y veleros.</t>
  </si>
  <si>
    <t>La medida del riesgo de colisión de la especie es:</t>
  </si>
  <si>
    <t>Nombre del experto:</t>
  </si>
  <si>
    <t>Fecha:</t>
  </si>
  <si>
    <t>Institución: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</si>
</sst>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1" fillId="2" borderId="1" xfId="0" applyFont="1" applyFill="1" applyBorder="1"/>
    <xf numFmtId="0" fontId="0" fillId="0" borderId="0" xfId="0" applyAlignment="1">
      <alignment horizontal="center" vertical="center" wrapText="1"/>
    </xf>
    <xf numFmtId="0" fontId="1" fillId="3" borderId="1" xfId="0" applyFont="1" applyFill="1" applyBorder="1"/>
    <xf numFmtId="0" fontId="0" fillId="3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2" fontId="0" fillId="0" borderId="1" xfId="0" applyNumberFormat="1" applyBorder="1" applyAlignment="1" applyProtection="1">
      <alignment horizontal="center" vertical="center" wrapText="1"/>
    </xf>
    <xf numFmtId="12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/>
    <xf numFmtId="0" fontId="0" fillId="4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12" fontId="0" fillId="3" borderId="1" xfId="0" applyNumberForma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Protection="1"/>
    <xf numFmtId="0" fontId="0" fillId="4" borderId="1" xfId="0" applyFont="1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12" fontId="0" fillId="5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5" fontId="0" fillId="0" borderId="0" xfId="0" applyNumberFormat="1" applyProtection="1"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85" zoomScaleNormal="85" workbookViewId="0">
      <selection activeCell="A5" sqref="A5"/>
    </sheetView>
  </sheetViews>
  <sheetFormatPr baseColWidth="10" defaultRowHeight="18.75" x14ac:dyDescent="0.25"/>
  <cols>
    <col min="1" max="1" width="22.85546875" style="10" customWidth="1"/>
    <col min="2" max="3" width="35" bestFit="1" customWidth="1"/>
    <col min="4" max="4" width="56.140625" style="11" customWidth="1"/>
    <col min="5" max="5" width="83" bestFit="1" customWidth="1"/>
  </cols>
  <sheetData>
    <row r="1" spans="1:5" x14ac:dyDescent="0.25">
      <c r="A1" s="10" t="s">
        <v>16</v>
      </c>
      <c r="B1" s="28"/>
    </row>
    <row r="2" spans="1:5" x14ac:dyDescent="0.25">
      <c r="A2" s="10" t="s">
        <v>15</v>
      </c>
      <c r="B2" s="29"/>
    </row>
    <row r="3" spans="1:5" x14ac:dyDescent="0.25">
      <c r="A3" s="10" t="s">
        <v>14</v>
      </c>
      <c r="B3" s="28"/>
    </row>
    <row r="4" spans="1:5" ht="37.5" x14ac:dyDescent="0.25">
      <c r="A4" s="20" t="s">
        <v>4</v>
      </c>
      <c r="B4" s="21" t="s">
        <v>5</v>
      </c>
      <c r="C4" s="21" t="s">
        <v>6</v>
      </c>
      <c r="D4" s="22" t="s">
        <v>12</v>
      </c>
      <c r="E4" s="22" t="s">
        <v>13</v>
      </c>
    </row>
    <row r="5" spans="1:5" ht="15" x14ac:dyDescent="0.25">
      <c r="A5" s="27"/>
      <c r="B5" s="23" t="s">
        <v>7</v>
      </c>
      <c r="C5" s="24" t="s">
        <v>8</v>
      </c>
      <c r="D5" s="25" t="str">
        <f>IF(A5=0,"Responder Pregunta",IF(A5&gt;1,B5,C5))</f>
        <v>Responder Pregunta</v>
      </c>
      <c r="E5" s="26" t="str">
        <f>IF(A5=9," El riesgo es extremadamente mayor en la primera especie ",IF(A5&gt;=8,"El riesgo entre muy fuertemente mayor y extremadamente mayor en la primera especie",IF(A5&gt;=7,"El riesgo muy fuertemente mayor en la primera especie",IF(A5&gt;=6,"El riesgo es fuertemente mayor a muy fuertemente mayor en la primera especie",IF(A5&gt;=5,"El riesgo es fuertemente mayor en la primera especie",IF(A5&gt;=4,"El riesgo es entre moderadamente mayor a fuertemente mayor en la primera especie",IF(A5&gt;=3,"El riesgo es moderadamente mayor en la primera especie",IF(A5&gt;=2,"El riesgo es ligeramente mayor en la primera especie",IF(A5=1,"el riesgo es el mismo",IF(A5=0,"Contestar la pregunta",IF(A5&gt;=0.5," El riesgo es ligeramente menor en la primera especie",IF(A5&gt;=0.333333333333333," El riesgo es moderadamente menor en la primera especie ",IF(A5&gt;=0.25," El riesgo es entre moderadamente menor a fuertemente menor en la primera especie ",IF(A5&gt;=0.2," El riesgo es fuertemente menor en la primera especie ",IF(A5&gt;=0.166666666666666," El riesgo es fuertemente menor a muy fuertemente menor en la primera especie ",IF(A5&gt;=0.142857142857143," El riesgo muy fuertemente menor en la primera especie ",IF(A5&gt;=0.125," El riesgo entre muy fuertemente menor y extremadamente menor en la primera especie ",IF(A5&gt;=0.111111111111111," El riesgo es extremadamente menor en la primera especie "))))))))))))))))))</f>
        <v>Contestar la pregunta</v>
      </c>
    </row>
    <row r="6" spans="1:5" ht="15" x14ac:dyDescent="0.25">
      <c r="A6" s="27"/>
      <c r="B6" s="23" t="s">
        <v>7</v>
      </c>
      <c r="C6" s="24" t="s">
        <v>9</v>
      </c>
      <c r="D6" s="25" t="str">
        <f t="shared" ref="D6:D14" si="0">IF(A6=0,"Responder Pregunta",IF(A6&gt;1,B6,C6))</f>
        <v>Responder Pregunta</v>
      </c>
      <c r="E6" s="26" t="str">
        <f t="shared" ref="E6:E14" si="1">IF(A6=9," El riesgo es extremadamente mayor en la primera especie ",IF(A6&gt;=8,"El riesgo entre muy fuertemente mayor y extremadamente mayor en la primera especie",IF(A6&gt;=7,"El riesgo muy fuertemente mayor en la primera especie",IF(A6&gt;=6,"El riesgo es fuertemente mayor a muy fuertemente mayor en la primera especie",IF(A6&gt;=5,"El riesgo es fuertemente mayor en la primera especie",IF(A6&gt;=4,"El riesgo es entre moderadamente mayor a fuertemente mayor en la primera especie",IF(A6&gt;=3,"El riesgo es moderadamente mayor en la primera especie",IF(A6&gt;=2,"El riesgo es ligeramente mayor en la primera especie",IF(A6=1,"el riesgo es el mismo",IF(A6=0,"Contestar la pregunta",IF(A6&gt;=0.5," El riesgo es ligeramente menor en la primera especie",IF(A6&gt;=0.333333333333333," El riesgo es moderadamente menor en la primera especie ",IF(A6&gt;=0.25," El riesgo es entre moderadamente menor a fuertemente menor en la primera especie ",IF(A6&gt;=0.2," El riesgo es fuertemente menor en la primera especie ",IF(A6&gt;=0.166666666666666," El riesgo es fuertemente menor a muy fuertemente menor en la primera especie ",IF(A6&gt;=0.142857142857143," El riesgo muy fuertemente menor en la primera especie ",IF(A6&gt;=0.125," El riesgo entre muy fuertemente menor y extremadamente menor en la primera especie ",IF(A6&gt;=0.111111111111111," El riesgo es extremadamente menor en la primera especie "))))))))))))))))))</f>
        <v>Contestar la pregunta</v>
      </c>
    </row>
    <row r="7" spans="1:5" ht="15" x14ac:dyDescent="0.25">
      <c r="A7" s="27"/>
      <c r="B7" s="23" t="s">
        <v>7</v>
      </c>
      <c r="C7" s="24" t="s">
        <v>10</v>
      </c>
      <c r="D7" s="25" t="str">
        <f t="shared" si="0"/>
        <v>Responder Pregunta</v>
      </c>
      <c r="E7" s="26" t="str">
        <f t="shared" si="1"/>
        <v>Contestar la pregunta</v>
      </c>
    </row>
    <row r="8" spans="1:5" ht="15" x14ac:dyDescent="0.25">
      <c r="A8" s="27"/>
      <c r="B8" s="23" t="s">
        <v>7</v>
      </c>
      <c r="C8" s="24" t="s">
        <v>11</v>
      </c>
      <c r="D8" s="25" t="str">
        <f t="shared" si="0"/>
        <v>Responder Pregunta</v>
      </c>
      <c r="E8" s="26" t="str">
        <f t="shared" si="1"/>
        <v>Contestar la pregunta</v>
      </c>
    </row>
    <row r="9" spans="1:5" ht="15" x14ac:dyDescent="0.25">
      <c r="A9" s="27"/>
      <c r="B9" s="24" t="s">
        <v>8</v>
      </c>
      <c r="C9" s="24" t="s">
        <v>9</v>
      </c>
      <c r="D9" s="25" t="str">
        <f t="shared" si="0"/>
        <v>Responder Pregunta</v>
      </c>
      <c r="E9" s="26" t="str">
        <f t="shared" si="1"/>
        <v>Contestar la pregunta</v>
      </c>
    </row>
    <row r="10" spans="1:5" ht="15" x14ac:dyDescent="0.25">
      <c r="A10" s="27"/>
      <c r="B10" s="24" t="s">
        <v>8</v>
      </c>
      <c r="C10" s="24" t="s">
        <v>10</v>
      </c>
      <c r="D10" s="25" t="str">
        <f t="shared" si="0"/>
        <v>Responder Pregunta</v>
      </c>
      <c r="E10" s="26" t="str">
        <f t="shared" si="1"/>
        <v>Contestar la pregunta</v>
      </c>
    </row>
    <row r="11" spans="1:5" ht="15" x14ac:dyDescent="0.25">
      <c r="A11" s="27"/>
      <c r="B11" s="24" t="s">
        <v>8</v>
      </c>
      <c r="C11" s="24" t="s">
        <v>11</v>
      </c>
      <c r="D11" s="25" t="str">
        <f t="shared" si="0"/>
        <v>Responder Pregunta</v>
      </c>
      <c r="E11" s="26" t="str">
        <f t="shared" si="1"/>
        <v>Contestar la pregunta</v>
      </c>
    </row>
    <row r="12" spans="1:5" ht="15" x14ac:dyDescent="0.25">
      <c r="A12" s="27"/>
      <c r="B12" s="24" t="s">
        <v>9</v>
      </c>
      <c r="C12" s="24" t="s">
        <v>10</v>
      </c>
      <c r="D12" s="25" t="str">
        <f t="shared" si="0"/>
        <v>Responder Pregunta</v>
      </c>
      <c r="E12" s="26" t="str">
        <f t="shared" si="1"/>
        <v>Contestar la pregunta</v>
      </c>
    </row>
    <row r="13" spans="1:5" ht="15" x14ac:dyDescent="0.25">
      <c r="A13" s="27"/>
      <c r="B13" s="24" t="s">
        <v>9</v>
      </c>
      <c r="C13" s="24" t="s">
        <v>11</v>
      </c>
      <c r="D13" s="25" t="str">
        <f t="shared" si="0"/>
        <v>Responder Pregunta</v>
      </c>
      <c r="E13" s="26" t="str">
        <f t="shared" si="1"/>
        <v>Contestar la pregunta</v>
      </c>
    </row>
    <row r="14" spans="1:5" ht="15" x14ac:dyDescent="0.25">
      <c r="A14" s="27"/>
      <c r="B14" s="24" t="s">
        <v>10</v>
      </c>
      <c r="C14" s="24" t="s">
        <v>11</v>
      </c>
      <c r="D14" s="25" t="str">
        <f t="shared" si="0"/>
        <v>Responder Pregunta</v>
      </c>
      <c r="E14" s="26" t="str">
        <f t="shared" si="1"/>
        <v>Contestar la pregunta</v>
      </c>
    </row>
    <row r="16" spans="1:5" x14ac:dyDescent="0.25">
      <c r="A16" s="17"/>
    </row>
    <row r="17" spans="1:2" x14ac:dyDescent="0.25">
      <c r="A17" s="17"/>
      <c r="B17" s="18"/>
    </row>
    <row r="18" spans="1:2" x14ac:dyDescent="0.25">
      <c r="A18" s="17"/>
      <c r="B18" s="18"/>
    </row>
    <row r="19" spans="1:2" x14ac:dyDescent="0.25">
      <c r="A19" s="17"/>
      <c r="B19" s="18"/>
    </row>
    <row r="20" spans="1:2" x14ac:dyDescent="0.25">
      <c r="A20" s="17"/>
      <c r="B20" s="18"/>
    </row>
    <row r="21" spans="1:2" x14ac:dyDescent="0.25">
      <c r="A21" s="17"/>
      <c r="B21" s="18"/>
    </row>
    <row r="22" spans="1:2" x14ac:dyDescent="0.25">
      <c r="A22" s="17"/>
      <c r="B22" s="18"/>
    </row>
    <row r="23" spans="1:2" x14ac:dyDescent="0.25">
      <c r="A23" s="17"/>
      <c r="B23" s="18"/>
    </row>
    <row r="24" spans="1:2" x14ac:dyDescent="0.25">
      <c r="A24" s="17"/>
      <c r="B24" s="18"/>
    </row>
    <row r="25" spans="1:2" x14ac:dyDescent="0.25">
      <c r="A25" s="17"/>
      <c r="B25" s="18"/>
    </row>
    <row r="26" spans="1:2" x14ac:dyDescent="0.25">
      <c r="A26" s="17"/>
      <c r="B26" s="18"/>
    </row>
    <row r="27" spans="1:2" x14ac:dyDescent="0.25">
      <c r="A27" s="17"/>
      <c r="B27" s="18"/>
    </row>
  </sheetData>
  <sheetProtection algorithmName="SHA-512" hashValue="i7lH4TuM3svGYjgCKBVBSglR5445SVot6sXoWUsh0yXZeNEKmAfJpg6xKrC9akMhwfmD1O3YDdMyfKfNnNqfHA==" saltValue="txmHCJJA1PBBtQu/flIe+Q==" spinCount="100000" sheet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zoomScaleNormal="100" workbookViewId="0">
      <selection activeCell="B5" sqref="B5"/>
    </sheetView>
  </sheetViews>
  <sheetFormatPr baseColWidth="10" defaultRowHeight="15" x14ac:dyDescent="0.25"/>
  <cols>
    <col min="1" max="1" width="45" bestFit="1" customWidth="1"/>
    <col min="2" max="2" width="14" style="4" bestFit="1" customWidth="1"/>
    <col min="3" max="6" width="12.85546875" style="4" customWidth="1"/>
    <col min="7" max="11" width="12.85546875" style="16" customWidth="1"/>
    <col min="12" max="12" width="20.7109375" style="16" bestFit="1" customWidth="1"/>
    <col min="23" max="23" width="17.140625" bestFit="1" customWidth="1"/>
  </cols>
  <sheetData>
    <row r="1" spans="1:16" x14ac:dyDescent="0.25">
      <c r="A1" s="1"/>
      <c r="B1" s="12" t="s">
        <v>7</v>
      </c>
      <c r="C1" s="13" t="s">
        <v>8</v>
      </c>
      <c r="D1" s="13" t="s">
        <v>9</v>
      </c>
      <c r="E1" s="13" t="s">
        <v>10</v>
      </c>
      <c r="F1" s="13" t="s">
        <v>11</v>
      </c>
      <c r="G1" s="30" t="s">
        <v>2</v>
      </c>
      <c r="H1" s="31"/>
      <c r="I1" s="31"/>
      <c r="J1" s="31"/>
      <c r="K1" s="32"/>
      <c r="L1" s="3" t="s">
        <v>3</v>
      </c>
      <c r="M1" s="30"/>
      <c r="N1" s="31"/>
      <c r="O1" s="31"/>
      <c r="P1" s="32"/>
    </row>
    <row r="2" spans="1:16" x14ac:dyDescent="0.25">
      <c r="A2" s="12" t="s">
        <v>7</v>
      </c>
      <c r="B2" s="6">
        <v>1</v>
      </c>
      <c r="C2" s="8">
        <f>Encuesta!$A5</f>
        <v>0</v>
      </c>
      <c r="D2" s="8">
        <f>Encuesta!$A6</f>
        <v>0</v>
      </c>
      <c r="E2" s="8">
        <f>Encuesta!$A7</f>
        <v>0</v>
      </c>
      <c r="F2" s="8">
        <f>Encuesta!$A8</f>
        <v>0</v>
      </c>
      <c r="G2" s="14" t="e">
        <f t="shared" ref="G2:K6" si="0">B2/B$7</f>
        <v>#DIV/0!</v>
      </c>
      <c r="H2" s="14" t="e">
        <f t="shared" si="0"/>
        <v>#DIV/0!</v>
      </c>
      <c r="I2" s="14" t="e">
        <f t="shared" si="0"/>
        <v>#DIV/0!</v>
      </c>
      <c r="J2" s="14" t="e">
        <f t="shared" si="0"/>
        <v>#DIV/0!</v>
      </c>
      <c r="K2" s="14">
        <f t="shared" si="0"/>
        <v>0</v>
      </c>
      <c r="L2" s="2" t="e">
        <f>AVERAGE(G2:K2)</f>
        <v>#DIV/0!</v>
      </c>
    </row>
    <row r="3" spans="1:16" x14ac:dyDescent="0.25">
      <c r="A3" s="13" t="s">
        <v>8</v>
      </c>
      <c r="B3" s="7" t="e">
        <f>1/C$2</f>
        <v>#DIV/0!</v>
      </c>
      <c r="C3" s="6">
        <v>1</v>
      </c>
      <c r="D3" s="9">
        <f>Encuesta!$A9</f>
        <v>0</v>
      </c>
      <c r="E3" s="8">
        <f>Encuesta!$A10</f>
        <v>0</v>
      </c>
      <c r="F3" s="8">
        <f>Encuesta!$A11</f>
        <v>0</v>
      </c>
      <c r="G3" s="14" t="e">
        <f t="shared" si="0"/>
        <v>#DIV/0!</v>
      </c>
      <c r="H3" s="14" t="e">
        <f t="shared" si="0"/>
        <v>#DIV/0!</v>
      </c>
      <c r="I3" s="14" t="e">
        <f t="shared" si="0"/>
        <v>#DIV/0!</v>
      </c>
      <c r="J3" s="14" t="e">
        <f t="shared" si="0"/>
        <v>#DIV/0!</v>
      </c>
      <c r="K3" s="14">
        <f t="shared" si="0"/>
        <v>0</v>
      </c>
      <c r="L3" s="2" t="e">
        <f>AVERAGE(G3:K3)</f>
        <v>#DIV/0!</v>
      </c>
    </row>
    <row r="4" spans="1:16" x14ac:dyDescent="0.25">
      <c r="A4" s="13" t="s">
        <v>9</v>
      </c>
      <c r="B4" s="7" t="e">
        <f>1/D$2</f>
        <v>#DIV/0!</v>
      </c>
      <c r="C4" s="7" t="e">
        <f>1/D$3</f>
        <v>#DIV/0!</v>
      </c>
      <c r="D4" s="6">
        <v>1</v>
      </c>
      <c r="E4" s="8">
        <f>Encuesta!$A12</f>
        <v>0</v>
      </c>
      <c r="F4" s="8">
        <f>Encuesta!$A13</f>
        <v>0</v>
      </c>
      <c r="G4" s="14" t="e">
        <f t="shared" si="0"/>
        <v>#DIV/0!</v>
      </c>
      <c r="H4" s="14" t="e">
        <f t="shared" si="0"/>
        <v>#DIV/0!</v>
      </c>
      <c r="I4" s="14" t="e">
        <f t="shared" si="0"/>
        <v>#DIV/0!</v>
      </c>
      <c r="J4" s="14" t="e">
        <f t="shared" si="0"/>
        <v>#DIV/0!</v>
      </c>
      <c r="K4" s="14">
        <f t="shared" si="0"/>
        <v>0</v>
      </c>
      <c r="L4" s="2" t="e">
        <f>AVERAGE(G4:K4)</f>
        <v>#DIV/0!</v>
      </c>
    </row>
    <row r="5" spans="1:16" x14ac:dyDescent="0.25">
      <c r="A5" s="13" t="s">
        <v>10</v>
      </c>
      <c r="B5" s="7" t="e">
        <f>1/$E2</f>
        <v>#DIV/0!</v>
      </c>
      <c r="C5" s="7" t="e">
        <f>1/$E3</f>
        <v>#DIV/0!</v>
      </c>
      <c r="D5" s="7" t="e">
        <f>1/$E4</f>
        <v>#DIV/0!</v>
      </c>
      <c r="E5" s="6">
        <v>1</v>
      </c>
      <c r="F5" s="8">
        <f>Encuesta!$A14</f>
        <v>0</v>
      </c>
      <c r="G5" s="14" t="e">
        <f t="shared" si="0"/>
        <v>#DIV/0!</v>
      </c>
      <c r="H5" s="14" t="e">
        <f t="shared" si="0"/>
        <v>#DIV/0!</v>
      </c>
      <c r="I5" s="14" t="e">
        <f t="shared" si="0"/>
        <v>#DIV/0!</v>
      </c>
      <c r="J5" s="14" t="e">
        <f t="shared" si="0"/>
        <v>#DIV/0!</v>
      </c>
      <c r="K5" s="14">
        <f t="shared" si="0"/>
        <v>0</v>
      </c>
      <c r="L5" s="2" t="e">
        <f>AVERAGE(G5:K5)</f>
        <v>#DIV/0!</v>
      </c>
    </row>
    <row r="6" spans="1:16" x14ac:dyDescent="0.25">
      <c r="A6" s="13" t="s">
        <v>11</v>
      </c>
      <c r="B6" s="7" t="e">
        <f>1/$F2</f>
        <v>#DIV/0!</v>
      </c>
      <c r="C6" s="7" t="e">
        <f>1/$F3</f>
        <v>#DIV/0!</v>
      </c>
      <c r="D6" s="7" t="e">
        <f>1/$F4</f>
        <v>#DIV/0!</v>
      </c>
      <c r="E6" s="8" t="e">
        <f>1/$F5</f>
        <v>#DIV/0!</v>
      </c>
      <c r="F6" s="6">
        <v>1</v>
      </c>
      <c r="G6" s="14" t="e">
        <f t="shared" si="0"/>
        <v>#DIV/0!</v>
      </c>
      <c r="H6" s="14" t="e">
        <f t="shared" si="0"/>
        <v>#DIV/0!</v>
      </c>
      <c r="I6" s="14" t="e">
        <f t="shared" si="0"/>
        <v>#DIV/0!</v>
      </c>
      <c r="J6" s="14" t="e">
        <f t="shared" si="0"/>
        <v>#DIV/0!</v>
      </c>
      <c r="K6" s="14">
        <f t="shared" si="0"/>
        <v>1</v>
      </c>
      <c r="L6" s="2" t="e">
        <f>AVERAGE(G6:K6)</f>
        <v>#DIV/0!</v>
      </c>
    </row>
    <row r="7" spans="1:16" x14ac:dyDescent="0.25">
      <c r="A7" s="5" t="s">
        <v>0</v>
      </c>
      <c r="B7" s="6" t="e">
        <f>SUM(B2:B6)</f>
        <v>#DIV/0!</v>
      </c>
      <c r="C7" s="6" t="e">
        <f>SUM(C2:C6)</f>
        <v>#DIV/0!</v>
      </c>
      <c r="D7" s="6" t="e">
        <f>SUM(D2:D6)</f>
        <v>#DIV/0!</v>
      </c>
      <c r="E7" s="6" t="e">
        <f>SUM(E2:E6)</f>
        <v>#DIV/0!</v>
      </c>
      <c r="F7" s="19">
        <f>SUM(F2:F6)</f>
        <v>1</v>
      </c>
      <c r="G7" s="15" t="s">
        <v>1</v>
      </c>
      <c r="H7" s="15"/>
      <c r="I7" s="15"/>
      <c r="J7" s="15"/>
      <c r="K7" s="15"/>
      <c r="L7" s="15"/>
    </row>
  </sheetData>
  <sheetProtection algorithmName="SHA-512" hashValue="l4cZVi70oTYQzzxqMNCG1l3ij2JKgF998ct4KzfWBD5AbbuT/WNdYLjcwVWSUPmQunUiTFoVI68lzeQHYvE3TQ==" saltValue="+QzKqZjczWEOwZMojcoPVA==" spinCount="100000" sheet="1" objects="1" scenarios="1"/>
  <dataConsolidate/>
  <mergeCells count="2">
    <mergeCell ref="G1:K1"/>
    <mergeCell ref="M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</vt:lpstr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Bermúdez-Rivas</dc:creator>
  <cp:lastModifiedBy>Dalia C Barragán Barrera</cp:lastModifiedBy>
  <dcterms:created xsi:type="dcterms:W3CDTF">2019-11-19T13:58:17Z</dcterms:created>
  <dcterms:modified xsi:type="dcterms:W3CDTF">2020-08-27T00:03:55Z</dcterms:modified>
</cp:coreProperties>
</file>